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85" windowWidth="22695" windowHeight="10935"/>
  </bookViews>
  <sheets>
    <sheet name="Vykaz vymer" sheetId="1" r:id="rId1"/>
  </sheets>
  <calcPr calcId="145621"/>
</workbook>
</file>

<file path=xl/calcChain.xml><?xml version="1.0" encoding="utf-8"?>
<calcChain xmlns="http://schemas.openxmlformats.org/spreadsheetml/2006/main">
  <c r="H122" i="1"/>
  <c r="G87"/>
  <c r="F87"/>
  <c r="H87" s="1"/>
  <c r="G77"/>
  <c r="F77"/>
  <c r="H77" s="1"/>
  <c r="G76"/>
  <c r="F76"/>
  <c r="G70"/>
  <c r="F70"/>
  <c r="H70" s="1"/>
  <c r="G69"/>
  <c r="F69"/>
  <c r="H69" s="1"/>
  <c r="H76" l="1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6"/>
  <c r="G85"/>
  <c r="G84"/>
  <c r="G83"/>
  <c r="G82"/>
  <c r="G81"/>
  <c r="G80"/>
  <c r="G79"/>
  <c r="G78"/>
  <c r="G75"/>
  <c r="G74"/>
  <c r="G73"/>
  <c r="G72"/>
  <c r="G71"/>
  <c r="G68"/>
  <c r="G67"/>
  <c r="G66"/>
  <c r="G65"/>
  <c r="G64"/>
  <c r="G63"/>
  <c r="G62"/>
  <c r="G61"/>
  <c r="G60"/>
  <c r="G59"/>
  <c r="G58"/>
  <c r="G57"/>
  <c r="G56"/>
  <c r="G55"/>
  <c r="G54"/>
  <c r="G53"/>
  <c r="G52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6"/>
  <c r="F85"/>
  <c r="F84"/>
  <c r="F83"/>
  <c r="F82"/>
  <c r="F81"/>
  <c r="F80"/>
  <c r="F79"/>
  <c r="F78"/>
  <c r="F75"/>
  <c r="F74"/>
  <c r="F73"/>
  <c r="F72"/>
  <c r="F71"/>
  <c r="F68"/>
  <c r="F67"/>
  <c r="F66"/>
  <c r="F65"/>
  <c r="F64"/>
  <c r="F63"/>
  <c r="F62"/>
  <c r="F61"/>
  <c r="F60"/>
  <c r="F59"/>
  <c r="F58"/>
  <c r="F57"/>
  <c r="F56"/>
  <c r="F55"/>
  <c r="F54"/>
  <c r="F53"/>
  <c r="F52"/>
  <c r="H47"/>
  <c r="H46"/>
  <c r="H45"/>
  <c r="H44"/>
  <c r="H40"/>
  <c r="H104" l="1"/>
  <c r="H86"/>
  <c r="H93"/>
  <c r="H99"/>
  <c r="H105"/>
  <c r="H109"/>
  <c r="H115"/>
  <c r="H62"/>
  <c r="H68"/>
  <c r="H82"/>
  <c r="H111"/>
  <c r="H73"/>
  <c r="H78"/>
  <c r="H84"/>
  <c r="H95"/>
  <c r="H101"/>
  <c r="H107"/>
  <c r="H117"/>
  <c r="H54"/>
  <c r="H60"/>
  <c r="H66"/>
  <c r="H74"/>
  <c r="H61"/>
  <c r="H67"/>
  <c r="H89"/>
  <c r="H81"/>
  <c r="H92"/>
  <c r="H98"/>
  <c r="H108"/>
  <c r="H114"/>
  <c r="H52"/>
  <c r="H58"/>
  <c r="H64"/>
  <c r="H72"/>
  <c r="H80"/>
  <c r="H91"/>
  <c r="H97"/>
  <c r="H103"/>
  <c r="H113"/>
  <c r="H119"/>
  <c r="H57"/>
  <c r="H63"/>
  <c r="H75"/>
  <c r="H83"/>
  <c r="H88"/>
  <c r="H94"/>
  <c r="H100"/>
  <c r="H106"/>
  <c r="H110"/>
  <c r="H116"/>
  <c r="H53"/>
  <c r="H71"/>
  <c r="H85"/>
  <c r="H90"/>
  <c r="H96"/>
  <c r="H102"/>
  <c r="H112"/>
  <c r="H118"/>
  <c r="H59"/>
  <c r="H65"/>
  <c r="H79"/>
  <c r="H55"/>
  <c r="H48"/>
  <c r="H56"/>
  <c r="H120" l="1"/>
</calcChain>
</file>

<file path=xl/sharedStrings.xml><?xml version="1.0" encoding="utf-8"?>
<sst xmlns="http://schemas.openxmlformats.org/spreadsheetml/2006/main" count="201" uniqueCount="184">
  <si>
    <t>Dodavatel</t>
  </si>
  <si>
    <t>PROCONT s.r.o.</t>
  </si>
  <si>
    <t>Kamenná 756</t>
  </si>
  <si>
    <t>763 26 Luhačovice</t>
  </si>
  <si>
    <t>IČ: 60710870</t>
  </si>
  <si>
    <t>DIČ: CZ60710870</t>
  </si>
  <si>
    <t>Tel: +420 577 018 510</t>
  </si>
  <si>
    <t xml:space="preserve">Fax: </t>
  </si>
  <si>
    <t>Web: www.procont.cz</t>
  </si>
  <si>
    <t>Provozovna:</t>
  </si>
  <si>
    <t>Dřevnická 5651</t>
  </si>
  <si>
    <t>760 01 Zlín</t>
  </si>
  <si>
    <t>Název</t>
  </si>
  <si>
    <t>Cena</t>
  </si>
  <si>
    <t>Test rozvaděče MaR</t>
  </si>
  <si>
    <t>Demontáže a likvidace odpadu</t>
  </si>
  <si>
    <t>Komunikační připojení - připojení do ETH sítě</t>
  </si>
  <si>
    <t>Připojení servopohonů regulačních ventilů, klapek a solenoidů</t>
  </si>
  <si>
    <t>Připojení čerpadel</t>
  </si>
  <si>
    <t>Připojení kotlů včetně kaskádního řadiče</t>
  </si>
  <si>
    <t>Připojení ventilátorů a doplňovacího zařízení</t>
  </si>
  <si>
    <t>Provizorní přepojení</t>
  </si>
  <si>
    <t>Koordinace s ostatními profesemi</t>
  </si>
  <si>
    <t>Oživení systému</t>
  </si>
  <si>
    <t>Hydraulické vyregulování PK</t>
  </si>
  <si>
    <t>Test 1:1 DB</t>
  </si>
  <si>
    <t>SW - aplikační DB</t>
  </si>
  <si>
    <t>SW - komunikační - GSM</t>
  </si>
  <si>
    <t>SW - komunikační - LookDet - AMiT</t>
  </si>
  <si>
    <t>SW - vizualizační - PK - DB</t>
  </si>
  <si>
    <t>Odladění systému</t>
  </si>
  <si>
    <t>Projektová dokumentace - skutečný stav</t>
  </si>
  <si>
    <t>Revize MaR a elektro</t>
  </si>
  <si>
    <t>Přesun hmot</t>
  </si>
  <si>
    <t>PPV</t>
  </si>
  <si>
    <t>Doprava</t>
  </si>
  <si>
    <t>Celkem za práce a ostatní služby:</t>
  </si>
  <si>
    <t>Materiál</t>
  </si>
  <si>
    <t>Název mat.</t>
  </si>
  <si>
    <t>Typ</t>
  </si>
  <si>
    <t>Počet</t>
  </si>
  <si>
    <t>Cena za j.</t>
  </si>
  <si>
    <t>Cena celkem</t>
  </si>
  <si>
    <t>VYUŽITÍ SERVEROVÉ KAPACITY</t>
  </si>
  <si>
    <t>SCAP</t>
  </si>
  <si>
    <t>Licence - rozšíření o 1 uživatele</t>
  </si>
  <si>
    <t>LookDet_USR</t>
  </si>
  <si>
    <t>Licence - rozšíření o 1 stanici řídícího systému</t>
  </si>
  <si>
    <t>LookDet_ST</t>
  </si>
  <si>
    <t>PŘECHODKA G1/4" x G1/2"</t>
  </si>
  <si>
    <t>K6308</t>
  </si>
  <si>
    <t>Celkem</t>
  </si>
  <si>
    <t>Materiál včetně montážních a dokončovacích prací</t>
  </si>
  <si>
    <t>Cena za j. materiál</t>
  </si>
  <si>
    <t>Cena za j. práce</t>
  </si>
  <si>
    <t>Cena celkem materiál</t>
  </si>
  <si>
    <t>Cena celkem práce</t>
  </si>
  <si>
    <t>JISTIČ B20/3</t>
  </si>
  <si>
    <t xml:space="preserve">AM6 </t>
  </si>
  <si>
    <t>TRUBKA TUHÁ HRDLOVANÁ S NÍZKOU MECHANICKOU ODOLNOSTÍ Ø 25mm (2m)</t>
  </si>
  <si>
    <t xml:space="preserve">1525_KC </t>
  </si>
  <si>
    <t>PŘÍCHYTKA TRUBKY PLASTOVÁ Ø 25mm</t>
  </si>
  <si>
    <t xml:space="preserve">5325_KB </t>
  </si>
  <si>
    <t>SPOJKA TRUBKY PLASTOVÁ Ø 25mm</t>
  </si>
  <si>
    <t xml:space="preserve">0225_KB </t>
  </si>
  <si>
    <t>KRABICE ROZBOČOVACÍ NA POVRCH TVRDÁ</t>
  </si>
  <si>
    <t xml:space="preserve">MALÁ ACIDUR </t>
  </si>
  <si>
    <t>KABEL</t>
  </si>
  <si>
    <t xml:space="preserve">CYKY 5Cx4 (5Jx4) </t>
  </si>
  <si>
    <t>VODIČ ZELENOŽLUTÝ-LANKO</t>
  </si>
  <si>
    <t xml:space="preserve">CYA 6 zelenožlutý (H07V-K 6,00 zelenožlutý) </t>
  </si>
  <si>
    <t>VODIČ ZELENOŽLUTÝ</t>
  </si>
  <si>
    <t xml:space="preserve">CY 6 zelenožlutý (H07V-U 6 zelenožlutý) </t>
  </si>
  <si>
    <t>SVORKOVNICE EKVIPOTENCIÁLNÍ S KRYTEM</t>
  </si>
  <si>
    <t xml:space="preserve">EPS 1 </t>
  </si>
  <si>
    <t>SVORKA ZEMNÍCÍ POSPOJOVACÍ "BEČOV"</t>
  </si>
  <si>
    <t xml:space="preserve">ZSA 16 </t>
  </si>
  <si>
    <t>ZEMNÍCÍ PÁSKA CU (0.5m)</t>
  </si>
  <si>
    <t xml:space="preserve">ZS 16 zemnící páska CU 0,5m </t>
  </si>
  <si>
    <t>ROZVADĚČ MaR VS včetně komunikace - AMiT</t>
  </si>
  <si>
    <t xml:space="preserve"> </t>
  </si>
  <si>
    <t>PLECHOVÝ ŽLAB EKZS 125/50 2m</t>
  </si>
  <si>
    <t xml:space="preserve">EKZS 125/50 2m </t>
  </si>
  <si>
    <t>VÍKO 125 2m - PLECHOVÝ ŽLAB</t>
  </si>
  <si>
    <t xml:space="preserve">V 125 2m </t>
  </si>
  <si>
    <t>NOSNÍK 125 - PLECHOVÝ ŽLAB</t>
  </si>
  <si>
    <t xml:space="preserve">N 125 </t>
  </si>
  <si>
    <t>KOLENO 125/50 90° - PLECHOVÝ ŽLAB</t>
  </si>
  <si>
    <t xml:space="preserve">K 125/50 90° </t>
  </si>
  <si>
    <t>VÍKO KOLENA 125 90° - PLECHOVÝ ŽLAB</t>
  </si>
  <si>
    <t xml:space="preserve">VK 125 90° </t>
  </si>
  <si>
    <t>KOLENO VNĚJŠÍ 125/50 - PLECHOVÝ ŽLAB</t>
  </si>
  <si>
    <t xml:space="preserve">KVJ 125/50 </t>
  </si>
  <si>
    <t xml:space="preserve">VKVJ 125/50 </t>
  </si>
  <si>
    <t>KOLENO VNITŘNÍ 125/50 - PLECHOVÝ ŽLAB</t>
  </si>
  <si>
    <t xml:space="preserve">KVN 125/50 </t>
  </si>
  <si>
    <t>VÍKO KOLENA VNITŘNÍHO 125 - PLECHOVÝ ŽLAB</t>
  </si>
  <si>
    <t>PLECHOVÝ ŽLAB EKZS 62/50 2m</t>
  </si>
  <si>
    <t>VÍKO 62 2m - PLECHOVÝ ŽLAB</t>
  </si>
  <si>
    <t xml:space="preserve">V 62 2m </t>
  </si>
  <si>
    <t>NOSNÍK 62 - PLECHOVÝ ŽLAB</t>
  </si>
  <si>
    <t xml:space="preserve">N 62 </t>
  </si>
  <si>
    <t>KOLENO VNĚJŠÍ 62/50 - PLECHOVÝ ŽLAB</t>
  </si>
  <si>
    <t xml:space="preserve">KVJ 62/50 </t>
  </si>
  <si>
    <t xml:space="preserve">VKVJ 62/50 </t>
  </si>
  <si>
    <t>KOLENO VNITŘNÍ 62/50 - PLECHOVÝ ŽLAB</t>
  </si>
  <si>
    <t xml:space="preserve">KVN 62/50 </t>
  </si>
  <si>
    <t>VÍKO KOLENA VNITŘNÍHO - PLECHOVÝ ŽLAB</t>
  </si>
  <si>
    <t>SPOJOVACÍ MATERIÁL M6 vratový - PLECHOVÝ ŽLAB</t>
  </si>
  <si>
    <t xml:space="preserve">SM M6 vrat. </t>
  </si>
  <si>
    <t>HMOŽDINKA (KOTVA) MOSAZNÁ M8 (pro závitovou tyč)</t>
  </si>
  <si>
    <t>ZÁVITOVÁ TYČ M8 - 1m</t>
  </si>
  <si>
    <t xml:space="preserve">M8 </t>
  </si>
  <si>
    <t>STROPNÍ DRŽÁK STOJNY</t>
  </si>
  <si>
    <t xml:space="preserve">SDS </t>
  </si>
  <si>
    <t>STOJNA</t>
  </si>
  <si>
    <t xml:space="preserve">ST 2000 </t>
  </si>
  <si>
    <t>PRUŽNÝ UZÁVĚR VÍKA - PLECHOVÝ ŽLAB EKZS</t>
  </si>
  <si>
    <t xml:space="preserve">PUV </t>
  </si>
  <si>
    <t>OCHRANA HRANY ŽLABU - PLECHOVÝ ŽLAB</t>
  </si>
  <si>
    <t xml:space="preserve">OHZ </t>
  </si>
  <si>
    <t>LIŠTA PVC BÍLÁ + VÍKO</t>
  </si>
  <si>
    <t xml:space="preserve">EILM 25x20 / 2m </t>
  </si>
  <si>
    <t xml:space="preserve">EILM 40x40 / 2m </t>
  </si>
  <si>
    <t>HMOŽDINKA NATLOUKACÍ M6</t>
  </si>
  <si>
    <t xml:space="preserve">6x35 </t>
  </si>
  <si>
    <t>TRUBKA TUHÁ HRDLOVANÁ S NÍZKOU MECHANICKOU ODOLNOSTÍ Ø 20mm (2m)</t>
  </si>
  <si>
    <t xml:space="preserve">1520_KC </t>
  </si>
  <si>
    <t>PŘÍCHYTKA TRUBKY PLASTOVÁ Ø 20mm</t>
  </si>
  <si>
    <t xml:space="preserve">5320_KB </t>
  </si>
  <si>
    <t>SPOJKA TRUBKY PLASTOVÁ Ø 20mm</t>
  </si>
  <si>
    <t xml:space="preserve">0220_KB </t>
  </si>
  <si>
    <t>TRUBKA OHEBNÁ S NÍZKOU MECHANICKOU ODOLNOSTÍ MONOFLEX Ø 16mm</t>
  </si>
  <si>
    <t xml:space="preserve">1416E_K50 </t>
  </si>
  <si>
    <t>ZÁSUVKA JEDNONÁSOBNÁ (230VAC) s VÍČKEM IP44, na povrch</t>
  </si>
  <si>
    <t xml:space="preserve">5518-2929 S </t>
  </si>
  <si>
    <t>KRABICE ROZBOČOVACÍ NA POVRCH MĚKKÁ IP54 85x85x40</t>
  </si>
  <si>
    <t xml:space="preserve">K12 </t>
  </si>
  <si>
    <t>SNÍMAČ TEPLOTY ODPOROVÝ VENKOVNÍ Ni 1000 Tk 6180</t>
  </si>
  <si>
    <t xml:space="preserve">P11S </t>
  </si>
  <si>
    <t>SNÍMAČ TEPLOTY ODPOROVÝ Ni 1000 Tk 6180</t>
  </si>
  <si>
    <t xml:space="preserve">P13S150-100 </t>
  </si>
  <si>
    <t>SNÍMAČ TEPLOTY ODPOROVÝ RYCHLÝ Ni 1000 Tk 6180</t>
  </si>
  <si>
    <t xml:space="preserve">P16S-100 </t>
  </si>
  <si>
    <t xml:space="preserve">P16S-160 </t>
  </si>
  <si>
    <t>SNÍMAČ TEPLOTY ODPOROVÝ VZT Ni 1000 Tk 6180</t>
  </si>
  <si>
    <t xml:space="preserve">P12S-180 </t>
  </si>
  <si>
    <t>SNÍMAČ TLAKU 0-6bar G1/2"</t>
  </si>
  <si>
    <t xml:space="preserve">0-6bar </t>
  </si>
  <si>
    <t>TERMOSTAT DO JÍMKY 30-100°C vč. jímky 100mm</t>
  </si>
  <si>
    <t xml:space="preserve">603070/0020-5 </t>
  </si>
  <si>
    <t>REGULÁTOR TLAKU (MANOSTAT) VLNOVCOVÝ</t>
  </si>
  <si>
    <t xml:space="preserve">KPI 35 -0.2 - 8 bar G1/4" </t>
  </si>
  <si>
    <t>TLAČÍTKO NOUZOVÉ S ARETACÍ komplet</t>
  </si>
  <si>
    <t xml:space="preserve">YW1B-V4E01R+box </t>
  </si>
  <si>
    <t>Detektor výbušných plynů</t>
  </si>
  <si>
    <t xml:space="preserve">GI30WN </t>
  </si>
  <si>
    <t>TERMOSTAT PROSTOROVÝ 0-50°C</t>
  </si>
  <si>
    <t>SNÍMAČ ZAPLAVENÍ</t>
  </si>
  <si>
    <t xml:space="preserve">SZ4 </t>
  </si>
  <si>
    <t xml:space="preserve">CYKY 3Cx2.5 (3Jx2.5) </t>
  </si>
  <si>
    <t xml:space="preserve">CYKY 3Cx1.5 (3Jx1.5) </t>
  </si>
  <si>
    <t xml:space="preserve">J-Y(St)Y 1x2x0.8 rudá </t>
  </si>
  <si>
    <t xml:space="preserve">J-Y(St)Y 2x2x0.8 rudá </t>
  </si>
  <si>
    <t xml:space="preserve">J-Y(St)Y 4x2x0.8 rudá </t>
  </si>
  <si>
    <t xml:space="preserve">CYSY 3Cx1 (H05 VV-F 3G1) barva bílá </t>
  </si>
  <si>
    <t xml:space="preserve">CYSY 3Cx0.75 (H05 VV-F 3G0.75) barva bílá </t>
  </si>
  <si>
    <t xml:space="preserve">CYSY 5Cx0.75 (H05 VV-F 5G0.75) barva bílá </t>
  </si>
  <si>
    <t xml:space="preserve">CYKY 4Bx1.5 (4Jx1.5) </t>
  </si>
  <si>
    <t>KABEL ETHERNET STÍNĚNÝ, VENKOVNÍ</t>
  </si>
  <si>
    <t xml:space="preserve">FTP cat 5e PE venkovní drát </t>
  </si>
  <si>
    <t>DROBNÝ POMOCNÝ MATERIÁL</t>
  </si>
  <si>
    <t xml:space="preserve">OSTATNÍ MATERIÁL </t>
  </si>
  <si>
    <t>Celkem bez DPH</t>
  </si>
  <si>
    <t>Vytvořeno dne: 05.02.2024 | autor: Ing. Josef Hubáček</t>
  </si>
  <si>
    <t>12. ZŠ, Mikoláše Alše č.p. 558, Zlín</t>
  </si>
  <si>
    <t xml:space="preserve">Měření a regulace vč. komunikace s nadřazeným systémem a GSM bránou a technologická elektroinstalace - plynová kotelna </t>
  </si>
  <si>
    <t>VÍKO KOLENA VNĚJŠÍHO 125 - PLECHOVÝ ŽLAB</t>
  </si>
  <si>
    <t xml:space="preserve">VKVN 125/50 </t>
  </si>
  <si>
    <t>EKZS 2m</t>
  </si>
  <si>
    <t>VÍKO KOLENA VNĚJŠÍHO 62 - PLECHOVÝ ŽLAB</t>
  </si>
  <si>
    <t xml:space="preserve">VKVN 62/50 </t>
  </si>
  <si>
    <t>WBA 8x28</t>
  </si>
  <si>
    <t xml:space="preserve">KABEL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</si>
</sst>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8"/>
      <color rgb="FF000000"/>
      <name val="Arial Narrow"/>
    </font>
    <font>
      <b/>
      <sz val="8"/>
      <color rgb="FF000000"/>
      <name val="Arial Narrow"/>
    </font>
    <font>
      <b/>
      <sz val="10"/>
      <color rgb="FF000000"/>
      <name val="Arial Narrow"/>
    </font>
    <font>
      <b/>
      <sz val="12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NumberFormat="1"/>
    <xf numFmtId="0" fontId="5" fillId="0" borderId="0" xfId="0" applyFont="1"/>
    <xf numFmtId="164" fontId="0" fillId="0" borderId="0" xfId="0" applyNumberFormat="1"/>
    <xf numFmtId="1" fontId="0" fillId="0" borderId="0" xfId="0" applyNumberFormat="1"/>
    <xf numFmtId="0" fontId="6" fillId="0" borderId="0" xfId="0" applyFont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428750" cy="304800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>
      <selection activeCell="B32" sqref="B32"/>
    </sheetView>
  </sheetViews>
  <sheetFormatPr defaultRowHeight="12.75"/>
  <cols>
    <col min="1" max="1" width="40" customWidth="1"/>
    <col min="2" max="2" width="35" customWidth="1"/>
    <col min="3" max="3" width="12" customWidth="1"/>
    <col min="4" max="4" width="23" customWidth="1"/>
    <col min="5" max="5" width="15" customWidth="1"/>
    <col min="6" max="6" width="20" customWidth="1"/>
    <col min="7" max="8" width="13" customWidth="1"/>
  </cols>
  <sheetData>
    <row r="1" spans="1:2" ht="15.75">
      <c r="A1" s="3" t="s">
        <v>176</v>
      </c>
    </row>
    <row r="2" spans="1:2" ht="15.75">
      <c r="A2" s="3" t="s">
        <v>175</v>
      </c>
    </row>
    <row r="3" spans="1:2">
      <c r="A3" s="1" t="s">
        <v>0</v>
      </c>
    </row>
    <row r="4" spans="1:2">
      <c r="A4" t="s">
        <v>1</v>
      </c>
    </row>
    <row r="5" spans="1:2">
      <c r="A5" t="s">
        <v>2</v>
      </c>
    </row>
    <row r="6" spans="1:2">
      <c r="A6" t="s">
        <v>3</v>
      </c>
    </row>
    <row r="8" spans="1:2">
      <c r="A8" t="s">
        <v>4</v>
      </c>
    </row>
    <row r="9" spans="1:2">
      <c r="A9" t="s">
        <v>5</v>
      </c>
      <c r="B9" t="s">
        <v>9</v>
      </c>
    </row>
    <row r="10" spans="1:2">
      <c r="B10" t="s">
        <v>1</v>
      </c>
    </row>
    <row r="11" spans="1:2">
      <c r="A11" t="s">
        <v>6</v>
      </c>
      <c r="B11" t="s">
        <v>10</v>
      </c>
    </row>
    <row r="12" spans="1:2">
      <c r="A12" t="s">
        <v>7</v>
      </c>
      <c r="B12" t="s">
        <v>11</v>
      </c>
    </row>
    <row r="13" spans="1:2">
      <c r="A13" t="s">
        <v>8</v>
      </c>
    </row>
    <row r="17" spans="1:8">
      <c r="A17" s="1" t="s">
        <v>12</v>
      </c>
      <c r="B17" s="1"/>
      <c r="C17" s="1"/>
      <c r="D17" s="1"/>
      <c r="E17" s="1"/>
      <c r="F17" s="1"/>
      <c r="G17" s="1"/>
      <c r="H17" s="1" t="s">
        <v>13</v>
      </c>
    </row>
    <row r="18" spans="1:8">
      <c r="A18" t="s">
        <v>14</v>
      </c>
      <c r="H18" s="10">
        <v>0</v>
      </c>
    </row>
    <row r="19" spans="1:8">
      <c r="A19" t="s">
        <v>15</v>
      </c>
      <c r="H19" s="10">
        <v>0</v>
      </c>
    </row>
    <row r="20" spans="1:8">
      <c r="A20" t="s">
        <v>16</v>
      </c>
      <c r="H20" s="10">
        <v>0</v>
      </c>
    </row>
    <row r="21" spans="1:8">
      <c r="A21" t="s">
        <v>17</v>
      </c>
      <c r="H21" s="10">
        <v>0</v>
      </c>
    </row>
    <row r="22" spans="1:8">
      <c r="A22" t="s">
        <v>18</v>
      </c>
      <c r="H22" s="10">
        <v>0</v>
      </c>
    </row>
    <row r="23" spans="1:8">
      <c r="A23" t="s">
        <v>19</v>
      </c>
      <c r="H23" s="10">
        <v>0</v>
      </c>
    </row>
    <row r="24" spans="1:8">
      <c r="A24" t="s">
        <v>20</v>
      </c>
      <c r="H24" s="10">
        <v>0</v>
      </c>
    </row>
    <row r="25" spans="1:8">
      <c r="A25" t="s">
        <v>21</v>
      </c>
      <c r="H25" s="10">
        <v>0</v>
      </c>
    </row>
    <row r="26" spans="1:8">
      <c r="A26" t="s">
        <v>22</v>
      </c>
      <c r="H26" s="10">
        <v>0</v>
      </c>
    </row>
    <row r="27" spans="1:8">
      <c r="A27" t="s">
        <v>23</v>
      </c>
      <c r="H27" s="10">
        <v>0</v>
      </c>
    </row>
    <row r="28" spans="1:8">
      <c r="A28" t="s">
        <v>24</v>
      </c>
      <c r="H28" s="10">
        <v>0</v>
      </c>
    </row>
    <row r="29" spans="1:8">
      <c r="A29" t="s">
        <v>25</v>
      </c>
      <c r="H29" s="10">
        <v>0</v>
      </c>
    </row>
    <row r="30" spans="1:8">
      <c r="A30" t="s">
        <v>26</v>
      </c>
      <c r="H30" s="10">
        <v>0</v>
      </c>
    </row>
    <row r="31" spans="1:8">
      <c r="A31" t="s">
        <v>27</v>
      </c>
      <c r="H31" s="10">
        <v>0</v>
      </c>
    </row>
    <row r="32" spans="1:8">
      <c r="A32" t="s">
        <v>28</v>
      </c>
      <c r="H32" s="10">
        <v>0</v>
      </c>
    </row>
    <row r="33" spans="1:8">
      <c r="A33" t="s">
        <v>29</v>
      </c>
      <c r="H33" s="10">
        <v>0</v>
      </c>
    </row>
    <row r="34" spans="1:8">
      <c r="A34" t="s">
        <v>30</v>
      </c>
      <c r="H34" s="10">
        <v>0</v>
      </c>
    </row>
    <row r="35" spans="1:8">
      <c r="A35" t="s">
        <v>31</v>
      </c>
      <c r="H35" s="10">
        <v>0</v>
      </c>
    </row>
    <row r="36" spans="1:8">
      <c r="A36" t="s">
        <v>32</v>
      </c>
      <c r="H36" s="10">
        <v>0</v>
      </c>
    </row>
    <row r="37" spans="1:8">
      <c r="A37" t="s">
        <v>33</v>
      </c>
      <c r="H37" s="10">
        <v>0</v>
      </c>
    </row>
    <row r="38" spans="1:8">
      <c r="A38" t="s">
        <v>34</v>
      </c>
      <c r="H38" s="10">
        <v>0</v>
      </c>
    </row>
    <row r="39" spans="1:8">
      <c r="A39" t="s">
        <v>35</v>
      </c>
      <c r="H39" s="10">
        <v>0</v>
      </c>
    </row>
    <row r="40" spans="1:8">
      <c r="A40" t="s">
        <v>36</v>
      </c>
      <c r="H40" s="4">
        <f>SUM(H18:H39)</f>
        <v>0</v>
      </c>
    </row>
    <row r="42" spans="1:8" ht="13.5">
      <c r="A42" s="2" t="s">
        <v>37</v>
      </c>
    </row>
    <row r="43" spans="1:8">
      <c r="A43" s="1" t="s">
        <v>38</v>
      </c>
      <c r="B43" s="1" t="s">
        <v>39</v>
      </c>
      <c r="C43" s="1" t="s">
        <v>40</v>
      </c>
      <c r="D43" s="1"/>
      <c r="E43" s="1"/>
      <c r="F43" s="1"/>
      <c r="G43" s="1" t="s">
        <v>41</v>
      </c>
      <c r="H43" s="1" t="s">
        <v>42</v>
      </c>
    </row>
    <row r="44" spans="1:8">
      <c r="A44" t="s">
        <v>43</v>
      </c>
      <c r="B44" t="s">
        <v>44</v>
      </c>
      <c r="C44">
        <v>71</v>
      </c>
      <c r="G44" s="10">
        <v>0</v>
      </c>
      <c r="H44">
        <f>PRODUCT(G44,C44)</f>
        <v>0</v>
      </c>
    </row>
    <row r="45" spans="1:8">
      <c r="A45" t="s">
        <v>45</v>
      </c>
      <c r="B45" t="s">
        <v>46</v>
      </c>
      <c r="C45">
        <v>1</v>
      </c>
      <c r="G45" s="10">
        <v>0</v>
      </c>
      <c r="H45">
        <f>PRODUCT(G45,C45)</f>
        <v>0</v>
      </c>
    </row>
    <row r="46" spans="1:8">
      <c r="A46" t="s">
        <v>47</v>
      </c>
      <c r="B46" t="s">
        <v>48</v>
      </c>
      <c r="C46">
        <v>1</v>
      </c>
      <c r="G46" s="10">
        <v>0</v>
      </c>
      <c r="H46">
        <f>PRODUCT(G46,C46)</f>
        <v>0</v>
      </c>
    </row>
    <row r="47" spans="1:8">
      <c r="A47" t="s">
        <v>49</v>
      </c>
      <c r="B47" t="s">
        <v>50</v>
      </c>
      <c r="C47">
        <v>1</v>
      </c>
      <c r="G47" s="10">
        <v>0</v>
      </c>
      <c r="H47">
        <f>PRODUCT(G47,C47)</f>
        <v>0</v>
      </c>
    </row>
    <row r="48" spans="1:8">
      <c r="A48" t="s">
        <v>51</v>
      </c>
      <c r="H48" s="4">
        <f>SUM(H44:H47)</f>
        <v>0</v>
      </c>
    </row>
    <row r="50" spans="1:8" ht="13.5">
      <c r="A50" s="2" t="s">
        <v>52</v>
      </c>
    </row>
    <row r="51" spans="1:8">
      <c r="A51" s="1" t="s">
        <v>38</v>
      </c>
      <c r="B51" s="1" t="s">
        <v>39</v>
      </c>
      <c r="C51" s="1" t="s">
        <v>40</v>
      </c>
      <c r="D51" s="1" t="s">
        <v>53</v>
      </c>
      <c r="E51" s="1" t="s">
        <v>54</v>
      </c>
      <c r="F51" s="1" t="s">
        <v>55</v>
      </c>
      <c r="G51" s="1" t="s">
        <v>56</v>
      </c>
      <c r="H51" s="1" t="s">
        <v>42</v>
      </c>
    </row>
    <row r="52" spans="1:8">
      <c r="A52" t="s">
        <v>57</v>
      </c>
      <c r="B52" t="s">
        <v>58</v>
      </c>
      <c r="C52">
        <v>1</v>
      </c>
      <c r="D52" s="10">
        <v>0</v>
      </c>
      <c r="E52" s="10">
        <v>0</v>
      </c>
      <c r="F52">
        <f>PRODUCT(C52,D52)</f>
        <v>0</v>
      </c>
      <c r="G52">
        <f>PRODUCT(C52,E52)</f>
        <v>0</v>
      </c>
      <c r="H52">
        <f>SUM(F52,G52)</f>
        <v>0</v>
      </c>
    </row>
    <row r="53" spans="1:8">
      <c r="A53" t="s">
        <v>59</v>
      </c>
      <c r="B53" t="s">
        <v>60</v>
      </c>
      <c r="C53">
        <v>12</v>
      </c>
      <c r="D53" s="10">
        <v>0</v>
      </c>
      <c r="E53" s="10">
        <v>0</v>
      </c>
      <c r="F53">
        <f t="shared" ref="F53:F109" si="0">PRODUCT(C53,D53)</f>
        <v>0</v>
      </c>
      <c r="G53">
        <f t="shared" ref="G53:G109" si="1">PRODUCT(C53,E53)</f>
        <v>0</v>
      </c>
      <c r="H53">
        <f t="shared" ref="H53:H109" si="2">SUM(F53,G53)</f>
        <v>0</v>
      </c>
    </row>
    <row r="54" spans="1:8">
      <c r="A54" t="s">
        <v>61</v>
      </c>
      <c r="B54" t="s">
        <v>62</v>
      </c>
      <c r="C54">
        <v>14</v>
      </c>
      <c r="D54" s="10">
        <v>0</v>
      </c>
      <c r="E54" s="10">
        <v>0</v>
      </c>
      <c r="F54">
        <f t="shared" si="0"/>
        <v>0</v>
      </c>
      <c r="G54">
        <f t="shared" si="1"/>
        <v>0</v>
      </c>
      <c r="H54">
        <f t="shared" si="2"/>
        <v>0</v>
      </c>
    </row>
    <row r="55" spans="1:8">
      <c r="A55" t="s">
        <v>63</v>
      </c>
      <c r="B55" t="s">
        <v>64</v>
      </c>
      <c r="C55">
        <v>8</v>
      </c>
      <c r="D55" s="10">
        <v>0</v>
      </c>
      <c r="E55" s="10">
        <v>0</v>
      </c>
      <c r="F55">
        <f t="shared" si="0"/>
        <v>0</v>
      </c>
      <c r="G55">
        <f t="shared" si="1"/>
        <v>0</v>
      </c>
      <c r="H55">
        <f t="shared" si="2"/>
        <v>0</v>
      </c>
    </row>
    <row r="56" spans="1:8">
      <c r="A56" t="s">
        <v>65</v>
      </c>
      <c r="B56" t="s">
        <v>66</v>
      </c>
      <c r="C56">
        <v>1</v>
      </c>
      <c r="D56" s="10">
        <v>0</v>
      </c>
      <c r="E56" s="10">
        <v>0</v>
      </c>
      <c r="F56">
        <f t="shared" si="0"/>
        <v>0</v>
      </c>
      <c r="G56">
        <f t="shared" si="1"/>
        <v>0</v>
      </c>
      <c r="H56">
        <f t="shared" si="2"/>
        <v>0</v>
      </c>
    </row>
    <row r="57" spans="1:8">
      <c r="A57" t="s">
        <v>67</v>
      </c>
      <c r="B57" t="s">
        <v>68</v>
      </c>
      <c r="C57">
        <v>14</v>
      </c>
      <c r="D57" s="10">
        <v>0</v>
      </c>
      <c r="E57" s="10">
        <v>0</v>
      </c>
      <c r="F57">
        <f t="shared" si="0"/>
        <v>0</v>
      </c>
      <c r="G57">
        <f t="shared" si="1"/>
        <v>0</v>
      </c>
      <c r="H57">
        <f t="shared" si="2"/>
        <v>0</v>
      </c>
    </row>
    <row r="58" spans="1:8">
      <c r="A58" t="s">
        <v>69</v>
      </c>
      <c r="B58" t="s">
        <v>70</v>
      </c>
      <c r="C58">
        <v>14</v>
      </c>
      <c r="D58" s="10">
        <v>0</v>
      </c>
      <c r="E58" s="10">
        <v>0</v>
      </c>
      <c r="F58">
        <f t="shared" si="0"/>
        <v>0</v>
      </c>
      <c r="G58">
        <f t="shared" si="1"/>
        <v>0</v>
      </c>
      <c r="H58">
        <f t="shared" si="2"/>
        <v>0</v>
      </c>
    </row>
    <row r="59" spans="1:8">
      <c r="A59" t="s">
        <v>71</v>
      </c>
      <c r="B59" t="s">
        <v>72</v>
      </c>
      <c r="C59">
        <v>30</v>
      </c>
      <c r="D59" s="10">
        <v>0</v>
      </c>
      <c r="E59" s="10">
        <v>0</v>
      </c>
      <c r="F59">
        <f t="shared" si="0"/>
        <v>0</v>
      </c>
      <c r="G59">
        <f t="shared" si="1"/>
        <v>0</v>
      </c>
      <c r="H59">
        <f t="shared" si="2"/>
        <v>0</v>
      </c>
    </row>
    <row r="60" spans="1:8">
      <c r="A60" t="s">
        <v>73</v>
      </c>
      <c r="B60" t="s">
        <v>74</v>
      </c>
      <c r="C60">
        <v>1</v>
      </c>
      <c r="D60" s="10">
        <v>0</v>
      </c>
      <c r="E60" s="10">
        <v>0</v>
      </c>
      <c r="F60">
        <f t="shared" si="0"/>
        <v>0</v>
      </c>
      <c r="G60">
        <f t="shared" si="1"/>
        <v>0</v>
      </c>
      <c r="H60">
        <f t="shared" si="2"/>
        <v>0</v>
      </c>
    </row>
    <row r="61" spans="1:8">
      <c r="A61" t="s">
        <v>75</v>
      </c>
      <c r="B61" t="s">
        <v>76</v>
      </c>
      <c r="C61">
        <v>27</v>
      </c>
      <c r="D61" s="10">
        <v>0</v>
      </c>
      <c r="E61" s="10">
        <v>0</v>
      </c>
      <c r="F61">
        <f t="shared" si="0"/>
        <v>0</v>
      </c>
      <c r="G61">
        <f t="shared" si="1"/>
        <v>0</v>
      </c>
      <c r="H61">
        <f t="shared" si="2"/>
        <v>0</v>
      </c>
    </row>
    <row r="62" spans="1:8">
      <c r="A62" t="s">
        <v>77</v>
      </c>
      <c r="B62" t="s">
        <v>78</v>
      </c>
      <c r="C62">
        <v>13</v>
      </c>
      <c r="D62" s="10">
        <v>0</v>
      </c>
      <c r="E62" s="10">
        <v>0</v>
      </c>
      <c r="F62">
        <f t="shared" si="0"/>
        <v>0</v>
      </c>
      <c r="G62">
        <f t="shared" si="1"/>
        <v>0</v>
      </c>
      <c r="H62">
        <f t="shared" si="2"/>
        <v>0</v>
      </c>
    </row>
    <row r="63" spans="1:8">
      <c r="A63" t="s">
        <v>79</v>
      </c>
      <c r="B63" t="s">
        <v>80</v>
      </c>
      <c r="C63" s="5">
        <v>1</v>
      </c>
      <c r="D63" s="10">
        <v>0</v>
      </c>
      <c r="E63">
        <v>0</v>
      </c>
      <c r="F63">
        <f t="shared" si="0"/>
        <v>0</v>
      </c>
      <c r="G63">
        <f t="shared" si="1"/>
        <v>0</v>
      </c>
      <c r="H63">
        <f t="shared" si="2"/>
        <v>0</v>
      </c>
    </row>
    <row r="64" spans="1:8">
      <c r="A64" t="s">
        <v>81</v>
      </c>
      <c r="B64" t="s">
        <v>82</v>
      </c>
      <c r="C64">
        <v>10</v>
      </c>
      <c r="D64" s="10">
        <v>0</v>
      </c>
      <c r="E64" s="10">
        <v>0</v>
      </c>
      <c r="F64">
        <f t="shared" si="0"/>
        <v>0</v>
      </c>
      <c r="G64">
        <f t="shared" si="1"/>
        <v>0</v>
      </c>
      <c r="H64">
        <f t="shared" si="2"/>
        <v>0</v>
      </c>
    </row>
    <row r="65" spans="1:8">
      <c r="A65" t="s">
        <v>83</v>
      </c>
      <c r="B65" t="s">
        <v>84</v>
      </c>
      <c r="C65">
        <v>10</v>
      </c>
      <c r="D65" s="10">
        <v>0</v>
      </c>
      <c r="E65" s="10">
        <v>0</v>
      </c>
      <c r="F65">
        <f t="shared" si="0"/>
        <v>0</v>
      </c>
      <c r="G65">
        <f t="shared" si="1"/>
        <v>0</v>
      </c>
      <c r="H65">
        <f t="shared" si="2"/>
        <v>0</v>
      </c>
    </row>
    <row r="66" spans="1:8">
      <c r="A66" t="s">
        <v>85</v>
      </c>
      <c r="B66" t="s">
        <v>86</v>
      </c>
      <c r="C66">
        <v>14</v>
      </c>
      <c r="D66" s="10">
        <v>0</v>
      </c>
      <c r="E66" s="10">
        <v>0</v>
      </c>
      <c r="F66">
        <f t="shared" si="0"/>
        <v>0</v>
      </c>
      <c r="G66">
        <f t="shared" si="1"/>
        <v>0</v>
      </c>
      <c r="H66">
        <f t="shared" si="2"/>
        <v>0</v>
      </c>
    </row>
    <row r="67" spans="1:8">
      <c r="A67" t="s">
        <v>87</v>
      </c>
      <c r="B67" t="s">
        <v>88</v>
      </c>
      <c r="C67">
        <v>2</v>
      </c>
      <c r="D67" s="10">
        <v>0</v>
      </c>
      <c r="E67" s="10">
        <v>0</v>
      </c>
      <c r="F67">
        <f t="shared" si="0"/>
        <v>0</v>
      </c>
      <c r="G67">
        <f t="shared" si="1"/>
        <v>0</v>
      </c>
      <c r="H67">
        <f t="shared" si="2"/>
        <v>0</v>
      </c>
    </row>
    <row r="68" spans="1:8">
      <c r="A68" t="s">
        <v>89</v>
      </c>
      <c r="B68" t="s">
        <v>90</v>
      </c>
      <c r="C68">
        <v>2</v>
      </c>
      <c r="D68" s="10">
        <v>0</v>
      </c>
      <c r="E68" s="10">
        <v>0</v>
      </c>
      <c r="F68">
        <f t="shared" si="0"/>
        <v>0</v>
      </c>
      <c r="G68">
        <f t="shared" si="1"/>
        <v>0</v>
      </c>
      <c r="H68">
        <f t="shared" si="2"/>
        <v>0</v>
      </c>
    </row>
    <row r="69" spans="1:8">
      <c r="A69" s="9" t="s">
        <v>91</v>
      </c>
      <c r="B69" t="s">
        <v>92</v>
      </c>
      <c r="C69">
        <v>2</v>
      </c>
      <c r="D69" s="10">
        <v>0</v>
      </c>
      <c r="E69" s="10">
        <v>0</v>
      </c>
      <c r="F69">
        <f t="shared" ref="F69:F70" si="3">PRODUCT(C69,D69)</f>
        <v>0</v>
      </c>
      <c r="G69">
        <f t="shared" ref="G69:G70" si="4">PRODUCT(C69,E69)</f>
        <v>0</v>
      </c>
      <c r="H69">
        <f t="shared" ref="H69:H70" si="5">SUM(F69,G69)</f>
        <v>0</v>
      </c>
    </row>
    <row r="70" spans="1:8">
      <c r="A70" s="9" t="s">
        <v>177</v>
      </c>
      <c r="B70" t="s">
        <v>93</v>
      </c>
      <c r="C70">
        <v>2</v>
      </c>
      <c r="D70" s="10">
        <v>0</v>
      </c>
      <c r="E70" s="10">
        <v>0</v>
      </c>
      <c r="F70">
        <f t="shared" si="3"/>
        <v>0</v>
      </c>
      <c r="G70">
        <f t="shared" si="4"/>
        <v>0</v>
      </c>
      <c r="H70">
        <f t="shared" si="5"/>
        <v>0</v>
      </c>
    </row>
    <row r="71" spans="1:8">
      <c r="A71" s="9" t="s">
        <v>94</v>
      </c>
      <c r="B71" s="9" t="s">
        <v>95</v>
      </c>
      <c r="C71">
        <v>2</v>
      </c>
      <c r="D71" s="10">
        <v>0</v>
      </c>
      <c r="E71" s="10">
        <v>0</v>
      </c>
      <c r="F71">
        <f t="shared" si="0"/>
        <v>0</v>
      </c>
      <c r="G71">
        <f t="shared" si="1"/>
        <v>0</v>
      </c>
      <c r="H71">
        <f t="shared" si="2"/>
        <v>0</v>
      </c>
    </row>
    <row r="72" spans="1:8">
      <c r="A72" s="9" t="s">
        <v>96</v>
      </c>
      <c r="B72" s="9" t="s">
        <v>178</v>
      </c>
      <c r="C72">
        <v>2</v>
      </c>
      <c r="D72" s="10">
        <v>0</v>
      </c>
      <c r="E72" s="10">
        <v>0</v>
      </c>
      <c r="F72">
        <f t="shared" si="0"/>
        <v>0</v>
      </c>
      <c r="G72">
        <f t="shared" si="1"/>
        <v>0</v>
      </c>
      <c r="H72">
        <f t="shared" si="2"/>
        <v>0</v>
      </c>
    </row>
    <row r="73" spans="1:8">
      <c r="A73" t="s">
        <v>97</v>
      </c>
      <c r="B73" s="9" t="s">
        <v>179</v>
      </c>
      <c r="C73">
        <v>4</v>
      </c>
      <c r="D73" s="10">
        <v>0</v>
      </c>
      <c r="E73" s="10">
        <v>0</v>
      </c>
      <c r="F73">
        <f t="shared" si="0"/>
        <v>0</v>
      </c>
      <c r="G73">
        <f t="shared" si="1"/>
        <v>0</v>
      </c>
      <c r="H73">
        <f t="shared" si="2"/>
        <v>0</v>
      </c>
    </row>
    <row r="74" spans="1:8">
      <c r="A74" t="s">
        <v>98</v>
      </c>
      <c r="B74" s="9" t="s">
        <v>99</v>
      </c>
      <c r="C74">
        <v>4</v>
      </c>
      <c r="D74" s="10">
        <v>0</v>
      </c>
      <c r="E74" s="10">
        <v>0</v>
      </c>
      <c r="F74">
        <f t="shared" si="0"/>
        <v>0</v>
      </c>
      <c r="G74">
        <f t="shared" si="1"/>
        <v>0</v>
      </c>
      <c r="H74">
        <f t="shared" si="2"/>
        <v>0</v>
      </c>
    </row>
    <row r="75" spans="1:8">
      <c r="A75" t="s">
        <v>100</v>
      </c>
      <c r="B75" s="9" t="s">
        <v>101</v>
      </c>
      <c r="C75">
        <v>8</v>
      </c>
      <c r="D75" s="10">
        <v>0</v>
      </c>
      <c r="E75" s="10">
        <v>0</v>
      </c>
      <c r="F75">
        <f t="shared" si="0"/>
        <v>0</v>
      </c>
      <c r="G75">
        <f t="shared" si="1"/>
        <v>0</v>
      </c>
      <c r="H75">
        <f t="shared" si="2"/>
        <v>0</v>
      </c>
    </row>
    <row r="76" spans="1:8">
      <c r="A76" s="9" t="s">
        <v>102</v>
      </c>
      <c r="B76" s="9" t="s">
        <v>103</v>
      </c>
      <c r="C76">
        <v>1</v>
      </c>
      <c r="D76" s="10">
        <v>0</v>
      </c>
      <c r="E76" s="10">
        <v>0</v>
      </c>
      <c r="F76">
        <f t="shared" si="0"/>
        <v>0</v>
      </c>
      <c r="G76">
        <f t="shared" si="1"/>
        <v>0</v>
      </c>
      <c r="H76">
        <f t="shared" si="2"/>
        <v>0</v>
      </c>
    </row>
    <row r="77" spans="1:8">
      <c r="A77" s="9" t="s">
        <v>180</v>
      </c>
      <c r="B77" s="9" t="s">
        <v>104</v>
      </c>
      <c r="C77">
        <v>1</v>
      </c>
      <c r="D77" s="10">
        <v>0</v>
      </c>
      <c r="E77" s="10">
        <v>0</v>
      </c>
      <c r="F77">
        <f t="shared" si="0"/>
        <v>0</v>
      </c>
      <c r="G77">
        <f t="shared" si="1"/>
        <v>0</v>
      </c>
      <c r="H77">
        <f t="shared" si="2"/>
        <v>0</v>
      </c>
    </row>
    <row r="78" spans="1:8">
      <c r="A78" t="s">
        <v>105</v>
      </c>
      <c r="B78" s="9" t="s">
        <v>106</v>
      </c>
      <c r="C78">
        <v>1</v>
      </c>
      <c r="D78" s="10">
        <v>0</v>
      </c>
      <c r="E78" s="10">
        <v>0</v>
      </c>
      <c r="F78">
        <f t="shared" si="0"/>
        <v>0</v>
      </c>
      <c r="G78">
        <f t="shared" si="1"/>
        <v>0</v>
      </c>
      <c r="H78">
        <f t="shared" si="2"/>
        <v>0</v>
      </c>
    </row>
    <row r="79" spans="1:8">
      <c r="A79" t="s">
        <v>107</v>
      </c>
      <c r="B79" s="9" t="s">
        <v>181</v>
      </c>
      <c r="C79">
        <v>1</v>
      </c>
      <c r="D79" s="10">
        <v>0</v>
      </c>
      <c r="E79" s="10">
        <v>0</v>
      </c>
      <c r="F79">
        <f t="shared" si="0"/>
        <v>0</v>
      </c>
      <c r="G79">
        <f t="shared" si="1"/>
        <v>0</v>
      </c>
      <c r="H79">
        <f t="shared" si="2"/>
        <v>0</v>
      </c>
    </row>
    <row r="80" spans="1:8">
      <c r="A80" t="s">
        <v>108</v>
      </c>
      <c r="B80" t="s">
        <v>109</v>
      </c>
      <c r="C80" s="7">
        <v>1.5</v>
      </c>
      <c r="D80" s="10">
        <v>0</v>
      </c>
      <c r="E80" s="10">
        <v>0</v>
      </c>
      <c r="F80">
        <f t="shared" si="0"/>
        <v>0</v>
      </c>
      <c r="G80">
        <f t="shared" si="1"/>
        <v>0</v>
      </c>
      <c r="H80">
        <f t="shared" si="2"/>
        <v>0</v>
      </c>
    </row>
    <row r="81" spans="1:8">
      <c r="A81" t="s">
        <v>110</v>
      </c>
      <c r="B81" s="9" t="s">
        <v>182</v>
      </c>
      <c r="C81">
        <v>10</v>
      </c>
      <c r="D81" s="10">
        <v>0</v>
      </c>
      <c r="E81" s="10">
        <v>0</v>
      </c>
      <c r="F81">
        <f t="shared" si="0"/>
        <v>0</v>
      </c>
      <c r="G81">
        <f t="shared" si="1"/>
        <v>0</v>
      </c>
      <c r="H81">
        <f t="shared" si="2"/>
        <v>0</v>
      </c>
    </row>
    <row r="82" spans="1:8">
      <c r="A82" t="s">
        <v>111</v>
      </c>
      <c r="B82" s="9" t="s">
        <v>112</v>
      </c>
      <c r="C82" s="8">
        <v>6</v>
      </c>
      <c r="D82" s="10">
        <v>0</v>
      </c>
      <c r="E82" s="10">
        <v>0</v>
      </c>
      <c r="F82">
        <f t="shared" si="0"/>
        <v>0</v>
      </c>
      <c r="G82">
        <f t="shared" si="1"/>
        <v>0</v>
      </c>
      <c r="H82">
        <f t="shared" si="2"/>
        <v>0</v>
      </c>
    </row>
    <row r="83" spans="1:8">
      <c r="A83" t="s">
        <v>113</v>
      </c>
      <c r="B83" s="9" t="s">
        <v>114</v>
      </c>
      <c r="C83">
        <v>4</v>
      </c>
      <c r="D83" s="10">
        <v>0</v>
      </c>
      <c r="E83" s="10">
        <v>0</v>
      </c>
      <c r="F83">
        <f t="shared" si="0"/>
        <v>0</v>
      </c>
      <c r="G83">
        <f t="shared" si="1"/>
        <v>0</v>
      </c>
      <c r="H83">
        <f t="shared" si="2"/>
        <v>0</v>
      </c>
    </row>
    <row r="84" spans="1:8">
      <c r="A84" t="s">
        <v>115</v>
      </c>
      <c r="B84" t="s">
        <v>116</v>
      </c>
      <c r="C84">
        <v>2</v>
      </c>
      <c r="D84" s="10">
        <v>0</v>
      </c>
      <c r="E84" s="10">
        <v>0</v>
      </c>
      <c r="F84">
        <f t="shared" si="0"/>
        <v>0</v>
      </c>
      <c r="G84">
        <f t="shared" si="1"/>
        <v>0</v>
      </c>
      <c r="H84">
        <f t="shared" si="2"/>
        <v>0</v>
      </c>
    </row>
    <row r="85" spans="1:8">
      <c r="A85" t="s">
        <v>117</v>
      </c>
      <c r="B85" s="9" t="s">
        <v>118</v>
      </c>
      <c r="C85">
        <v>30</v>
      </c>
      <c r="D85" s="10">
        <v>0</v>
      </c>
      <c r="E85" s="10">
        <v>0</v>
      </c>
      <c r="F85">
        <f t="shared" si="0"/>
        <v>0</v>
      </c>
      <c r="G85">
        <f t="shared" si="1"/>
        <v>0</v>
      </c>
      <c r="H85">
        <f t="shared" si="2"/>
        <v>0</v>
      </c>
    </row>
    <row r="86" spans="1:8">
      <c r="A86" t="s">
        <v>119</v>
      </c>
      <c r="B86" s="9" t="s">
        <v>120</v>
      </c>
      <c r="C86">
        <v>2.5</v>
      </c>
      <c r="D86" s="10">
        <v>0</v>
      </c>
      <c r="E86" s="10">
        <v>0</v>
      </c>
      <c r="F86">
        <f t="shared" si="0"/>
        <v>0</v>
      </c>
      <c r="G86">
        <f t="shared" si="1"/>
        <v>0</v>
      </c>
      <c r="H86">
        <f t="shared" si="2"/>
        <v>0</v>
      </c>
    </row>
    <row r="87" spans="1:8">
      <c r="A87" t="s">
        <v>121</v>
      </c>
      <c r="B87" t="s">
        <v>122</v>
      </c>
      <c r="C87" s="8">
        <v>3</v>
      </c>
      <c r="D87" s="10">
        <v>0</v>
      </c>
      <c r="E87" s="10">
        <v>0</v>
      </c>
      <c r="F87">
        <f t="shared" ref="F87" si="6">PRODUCT(C87,D87)</f>
        <v>0</v>
      </c>
      <c r="G87">
        <f t="shared" ref="G87" si="7">PRODUCT(C87,E87)</f>
        <v>0</v>
      </c>
      <c r="H87">
        <f t="shared" ref="H87" si="8">SUM(F87,G87)</f>
        <v>0</v>
      </c>
    </row>
    <row r="88" spans="1:8">
      <c r="A88" t="s">
        <v>121</v>
      </c>
      <c r="B88" t="s">
        <v>123</v>
      </c>
      <c r="C88" s="8">
        <v>2</v>
      </c>
      <c r="D88" s="10">
        <v>0</v>
      </c>
      <c r="E88" s="10">
        <v>0</v>
      </c>
      <c r="F88">
        <f t="shared" si="0"/>
        <v>0</v>
      </c>
      <c r="G88">
        <f t="shared" si="1"/>
        <v>0</v>
      </c>
      <c r="H88">
        <f t="shared" si="2"/>
        <v>0</v>
      </c>
    </row>
    <row r="89" spans="1:8">
      <c r="A89" t="s">
        <v>124</v>
      </c>
      <c r="B89" s="9" t="s">
        <v>125</v>
      </c>
      <c r="C89">
        <v>60</v>
      </c>
      <c r="D89" s="10">
        <v>0</v>
      </c>
      <c r="E89" s="10">
        <v>0</v>
      </c>
      <c r="F89">
        <f t="shared" si="0"/>
        <v>0</v>
      </c>
      <c r="G89">
        <f t="shared" si="1"/>
        <v>0</v>
      </c>
      <c r="H89">
        <f t="shared" si="2"/>
        <v>0</v>
      </c>
    </row>
    <row r="90" spans="1:8">
      <c r="A90" t="s">
        <v>126</v>
      </c>
      <c r="B90" s="9" t="s">
        <v>127</v>
      </c>
      <c r="C90">
        <v>35</v>
      </c>
      <c r="D90" s="10">
        <v>0</v>
      </c>
      <c r="E90" s="10">
        <v>0</v>
      </c>
      <c r="F90">
        <f t="shared" si="0"/>
        <v>0</v>
      </c>
      <c r="G90">
        <f t="shared" si="1"/>
        <v>0</v>
      </c>
      <c r="H90">
        <f t="shared" si="2"/>
        <v>0</v>
      </c>
    </row>
    <row r="91" spans="1:8">
      <c r="A91" t="s">
        <v>128</v>
      </c>
      <c r="B91" t="s">
        <v>129</v>
      </c>
      <c r="C91">
        <v>37</v>
      </c>
      <c r="D91" s="10">
        <v>0</v>
      </c>
      <c r="E91" s="10">
        <v>0</v>
      </c>
      <c r="F91">
        <f t="shared" si="0"/>
        <v>0</v>
      </c>
      <c r="G91">
        <f t="shared" si="1"/>
        <v>0</v>
      </c>
      <c r="H91">
        <f t="shared" si="2"/>
        <v>0</v>
      </c>
    </row>
    <row r="92" spans="1:8">
      <c r="A92" t="s">
        <v>130</v>
      </c>
      <c r="B92" t="s">
        <v>131</v>
      </c>
      <c r="C92">
        <v>20</v>
      </c>
      <c r="D92" s="10">
        <v>0</v>
      </c>
      <c r="E92" s="10">
        <v>0</v>
      </c>
      <c r="F92">
        <f t="shared" si="0"/>
        <v>0</v>
      </c>
      <c r="G92">
        <f t="shared" si="1"/>
        <v>0</v>
      </c>
      <c r="H92">
        <f t="shared" si="2"/>
        <v>0</v>
      </c>
    </row>
    <row r="93" spans="1:8">
      <c r="A93" t="s">
        <v>132</v>
      </c>
      <c r="B93" t="s">
        <v>133</v>
      </c>
      <c r="C93">
        <v>35</v>
      </c>
      <c r="D93" s="10">
        <v>0</v>
      </c>
      <c r="E93" s="10">
        <v>0</v>
      </c>
      <c r="F93">
        <f t="shared" si="0"/>
        <v>0</v>
      </c>
      <c r="G93">
        <f t="shared" si="1"/>
        <v>0</v>
      </c>
      <c r="H93">
        <f t="shared" si="2"/>
        <v>0</v>
      </c>
    </row>
    <row r="94" spans="1:8">
      <c r="A94" t="s">
        <v>134</v>
      </c>
      <c r="B94" t="s">
        <v>135</v>
      </c>
      <c r="C94">
        <v>2</v>
      </c>
      <c r="D94" s="10">
        <v>0</v>
      </c>
      <c r="E94" s="10">
        <v>0</v>
      </c>
      <c r="F94">
        <f t="shared" si="0"/>
        <v>0</v>
      </c>
      <c r="G94">
        <f t="shared" si="1"/>
        <v>0</v>
      </c>
      <c r="H94">
        <f t="shared" si="2"/>
        <v>0</v>
      </c>
    </row>
    <row r="95" spans="1:8">
      <c r="A95" t="s">
        <v>136</v>
      </c>
      <c r="B95" t="s">
        <v>137</v>
      </c>
      <c r="C95">
        <v>5</v>
      </c>
      <c r="D95" s="10">
        <v>0</v>
      </c>
      <c r="E95" s="10">
        <v>0</v>
      </c>
      <c r="F95">
        <f t="shared" si="0"/>
        <v>0</v>
      </c>
      <c r="G95">
        <f t="shared" si="1"/>
        <v>0</v>
      </c>
      <c r="H95">
        <f t="shared" si="2"/>
        <v>0</v>
      </c>
    </row>
    <row r="96" spans="1:8">
      <c r="A96" t="s">
        <v>138</v>
      </c>
      <c r="B96" t="s">
        <v>139</v>
      </c>
      <c r="C96">
        <v>2</v>
      </c>
      <c r="D96" s="10">
        <v>0</v>
      </c>
      <c r="E96" s="10">
        <v>0</v>
      </c>
      <c r="F96">
        <f t="shared" si="0"/>
        <v>0</v>
      </c>
      <c r="G96">
        <f t="shared" si="1"/>
        <v>0</v>
      </c>
      <c r="H96">
        <f t="shared" si="2"/>
        <v>0</v>
      </c>
    </row>
    <row r="97" spans="1:8">
      <c r="A97" t="s">
        <v>140</v>
      </c>
      <c r="B97" t="s">
        <v>141</v>
      </c>
      <c r="C97">
        <v>15</v>
      </c>
      <c r="D97" s="10">
        <v>0</v>
      </c>
      <c r="E97" s="10">
        <v>0</v>
      </c>
      <c r="F97">
        <f t="shared" si="0"/>
        <v>0</v>
      </c>
      <c r="G97">
        <f t="shared" si="1"/>
        <v>0</v>
      </c>
      <c r="H97">
        <f t="shared" si="2"/>
        <v>0</v>
      </c>
    </row>
    <row r="98" spans="1:8">
      <c r="A98" t="s">
        <v>142</v>
      </c>
      <c r="B98" t="s">
        <v>143</v>
      </c>
      <c r="C98">
        <v>1</v>
      </c>
      <c r="D98" s="10">
        <v>0</v>
      </c>
      <c r="E98" s="10">
        <v>0</v>
      </c>
      <c r="F98">
        <f t="shared" si="0"/>
        <v>0</v>
      </c>
      <c r="G98">
        <f t="shared" si="1"/>
        <v>0</v>
      </c>
      <c r="H98">
        <f t="shared" si="2"/>
        <v>0</v>
      </c>
    </row>
    <row r="99" spans="1:8">
      <c r="A99" t="s">
        <v>142</v>
      </c>
      <c r="B99" t="s">
        <v>144</v>
      </c>
      <c r="C99">
        <v>2</v>
      </c>
      <c r="D99" s="10">
        <v>0</v>
      </c>
      <c r="E99" s="10">
        <v>0</v>
      </c>
      <c r="F99">
        <f t="shared" si="0"/>
        <v>0</v>
      </c>
      <c r="G99">
        <f t="shared" si="1"/>
        <v>0</v>
      </c>
      <c r="H99">
        <f t="shared" si="2"/>
        <v>0</v>
      </c>
    </row>
    <row r="100" spans="1:8">
      <c r="A100" t="s">
        <v>145</v>
      </c>
      <c r="B100" t="s">
        <v>146</v>
      </c>
      <c r="C100">
        <v>1</v>
      </c>
      <c r="D100" s="10">
        <v>0</v>
      </c>
      <c r="E100" s="10">
        <v>0</v>
      </c>
      <c r="F100">
        <f t="shared" si="0"/>
        <v>0</v>
      </c>
      <c r="G100">
        <f t="shared" si="1"/>
        <v>0</v>
      </c>
      <c r="H100">
        <f t="shared" si="2"/>
        <v>0</v>
      </c>
    </row>
    <row r="101" spans="1:8">
      <c r="A101" t="s">
        <v>147</v>
      </c>
      <c r="B101" t="s">
        <v>148</v>
      </c>
      <c r="C101">
        <v>1</v>
      </c>
      <c r="D101" s="10">
        <v>0</v>
      </c>
      <c r="E101" s="10">
        <v>0</v>
      </c>
      <c r="F101">
        <f t="shared" si="0"/>
        <v>0</v>
      </c>
      <c r="G101">
        <f t="shared" si="1"/>
        <v>0</v>
      </c>
      <c r="H101">
        <f t="shared" si="2"/>
        <v>0</v>
      </c>
    </row>
    <row r="102" spans="1:8">
      <c r="A102" t="s">
        <v>149</v>
      </c>
      <c r="B102" t="s">
        <v>150</v>
      </c>
      <c r="C102">
        <v>2</v>
      </c>
      <c r="D102" s="10">
        <v>0</v>
      </c>
      <c r="E102" s="10">
        <v>0</v>
      </c>
      <c r="F102">
        <f t="shared" si="0"/>
        <v>0</v>
      </c>
      <c r="G102">
        <f t="shared" si="1"/>
        <v>0</v>
      </c>
      <c r="H102">
        <f t="shared" si="2"/>
        <v>0</v>
      </c>
    </row>
    <row r="103" spans="1:8">
      <c r="A103" t="s">
        <v>151</v>
      </c>
      <c r="B103" t="s">
        <v>152</v>
      </c>
      <c r="C103">
        <v>1</v>
      </c>
      <c r="D103" s="10">
        <v>0</v>
      </c>
      <c r="E103" s="10">
        <v>0</v>
      </c>
      <c r="F103">
        <f t="shared" si="0"/>
        <v>0</v>
      </c>
      <c r="G103">
        <f t="shared" si="1"/>
        <v>0</v>
      </c>
      <c r="H103">
        <f t="shared" si="2"/>
        <v>0</v>
      </c>
    </row>
    <row r="104" spans="1:8">
      <c r="A104" t="s">
        <v>153</v>
      </c>
      <c r="B104" t="s">
        <v>154</v>
      </c>
      <c r="C104">
        <v>1</v>
      </c>
      <c r="D104" s="10">
        <v>0</v>
      </c>
      <c r="E104" s="10">
        <v>0</v>
      </c>
      <c r="F104">
        <f t="shared" si="0"/>
        <v>0</v>
      </c>
      <c r="G104">
        <f t="shared" si="1"/>
        <v>0</v>
      </c>
      <c r="H104">
        <f t="shared" si="2"/>
        <v>0</v>
      </c>
    </row>
    <row r="105" spans="1:8">
      <c r="A105" t="s">
        <v>155</v>
      </c>
      <c r="B105" t="s">
        <v>156</v>
      </c>
      <c r="C105">
        <v>3</v>
      </c>
      <c r="D105" s="10">
        <v>0</v>
      </c>
      <c r="E105" s="10">
        <v>0</v>
      </c>
      <c r="F105">
        <f t="shared" si="0"/>
        <v>0</v>
      </c>
      <c r="G105">
        <f t="shared" si="1"/>
        <v>0</v>
      </c>
      <c r="H105">
        <f t="shared" si="2"/>
        <v>0</v>
      </c>
    </row>
    <row r="106" spans="1:8">
      <c r="A106" t="s">
        <v>157</v>
      </c>
      <c r="C106">
        <v>1</v>
      </c>
      <c r="D106" s="10">
        <v>0</v>
      </c>
      <c r="E106" s="10">
        <v>0</v>
      </c>
      <c r="F106">
        <f t="shared" si="0"/>
        <v>0</v>
      </c>
      <c r="G106">
        <f t="shared" si="1"/>
        <v>0</v>
      </c>
      <c r="H106">
        <f t="shared" si="2"/>
        <v>0</v>
      </c>
    </row>
    <row r="107" spans="1:8">
      <c r="A107" t="s">
        <v>158</v>
      </c>
      <c r="B107" t="s">
        <v>159</v>
      </c>
      <c r="C107">
        <v>1</v>
      </c>
      <c r="D107" s="10">
        <v>0</v>
      </c>
      <c r="E107" s="10">
        <v>0</v>
      </c>
      <c r="F107">
        <f t="shared" si="0"/>
        <v>0</v>
      </c>
      <c r="G107">
        <f t="shared" si="1"/>
        <v>0</v>
      </c>
      <c r="H107">
        <f t="shared" si="2"/>
        <v>0</v>
      </c>
    </row>
    <row r="108" spans="1:8">
      <c r="A108" s="9" t="s">
        <v>67</v>
      </c>
      <c r="B108" t="s">
        <v>160</v>
      </c>
      <c r="C108">
        <v>28</v>
      </c>
      <c r="D108" s="10">
        <v>0</v>
      </c>
      <c r="E108" s="10">
        <v>0</v>
      </c>
      <c r="F108">
        <f t="shared" si="0"/>
        <v>0</v>
      </c>
      <c r="G108">
        <f t="shared" si="1"/>
        <v>0</v>
      </c>
      <c r="H108">
        <f t="shared" si="2"/>
        <v>0</v>
      </c>
    </row>
    <row r="109" spans="1:8">
      <c r="A109" s="9" t="s">
        <v>183</v>
      </c>
      <c r="B109" t="s">
        <v>161</v>
      </c>
      <c r="C109">
        <v>50</v>
      </c>
      <c r="D109" s="10">
        <v>0</v>
      </c>
      <c r="E109" s="10">
        <v>0</v>
      </c>
      <c r="F109">
        <f t="shared" si="0"/>
        <v>0</v>
      </c>
      <c r="G109">
        <f t="shared" si="1"/>
        <v>0</v>
      </c>
      <c r="H109">
        <f t="shared" si="2"/>
        <v>0</v>
      </c>
    </row>
    <row r="110" spans="1:8">
      <c r="A110" s="9" t="s">
        <v>67</v>
      </c>
      <c r="B110" t="s">
        <v>162</v>
      </c>
      <c r="C110">
        <v>550</v>
      </c>
      <c r="D110" s="10">
        <v>0</v>
      </c>
      <c r="E110" s="10">
        <v>0</v>
      </c>
      <c r="F110">
        <f t="shared" ref="F110:F119" si="9">PRODUCT(C110,D110)</f>
        <v>0</v>
      </c>
      <c r="G110">
        <f t="shared" ref="G110:G119" si="10">PRODUCT(C110,E110)</f>
        <v>0</v>
      </c>
      <c r="H110">
        <f t="shared" ref="H110:H119" si="11">SUM(F110,G110)</f>
        <v>0</v>
      </c>
    </row>
    <row r="111" spans="1:8">
      <c r="A111" t="s">
        <v>67</v>
      </c>
      <c r="B111" t="s">
        <v>163</v>
      </c>
      <c r="C111">
        <v>330</v>
      </c>
      <c r="D111" s="10">
        <v>0</v>
      </c>
      <c r="E111" s="10">
        <v>0</v>
      </c>
      <c r="F111">
        <f t="shared" si="9"/>
        <v>0</v>
      </c>
      <c r="G111">
        <f t="shared" si="10"/>
        <v>0</v>
      </c>
      <c r="H111">
        <f t="shared" si="11"/>
        <v>0</v>
      </c>
    </row>
    <row r="112" spans="1:8">
      <c r="A112" t="s">
        <v>67</v>
      </c>
      <c r="B112" t="s">
        <v>164</v>
      </c>
      <c r="C112">
        <v>12</v>
      </c>
      <c r="D112" s="10">
        <v>0</v>
      </c>
      <c r="E112" s="10">
        <v>0</v>
      </c>
      <c r="F112">
        <f t="shared" si="9"/>
        <v>0</v>
      </c>
      <c r="G112">
        <f t="shared" si="10"/>
        <v>0</v>
      </c>
      <c r="H112">
        <f t="shared" si="11"/>
        <v>0</v>
      </c>
    </row>
    <row r="113" spans="1:8">
      <c r="A113" t="s">
        <v>67</v>
      </c>
      <c r="B113" t="s">
        <v>165</v>
      </c>
      <c r="C113">
        <v>200</v>
      </c>
      <c r="D113" s="10">
        <v>0</v>
      </c>
      <c r="E113" s="10">
        <v>0</v>
      </c>
      <c r="F113">
        <f t="shared" si="9"/>
        <v>0</v>
      </c>
      <c r="G113">
        <f t="shared" si="10"/>
        <v>0</v>
      </c>
      <c r="H113">
        <f t="shared" si="11"/>
        <v>0</v>
      </c>
    </row>
    <row r="114" spans="1:8">
      <c r="A114" t="s">
        <v>67</v>
      </c>
      <c r="B114" t="s">
        <v>166</v>
      </c>
      <c r="C114">
        <v>15</v>
      </c>
      <c r="D114" s="10">
        <v>0</v>
      </c>
      <c r="E114" s="10">
        <v>0</v>
      </c>
      <c r="F114">
        <f t="shared" si="9"/>
        <v>0</v>
      </c>
      <c r="G114">
        <f t="shared" si="10"/>
        <v>0</v>
      </c>
      <c r="H114">
        <f t="shared" si="11"/>
        <v>0</v>
      </c>
    </row>
    <row r="115" spans="1:8">
      <c r="A115" t="s">
        <v>67</v>
      </c>
      <c r="B115" t="s">
        <v>167</v>
      </c>
      <c r="C115">
        <v>44</v>
      </c>
      <c r="D115" s="10">
        <v>0</v>
      </c>
      <c r="E115" s="10">
        <v>0</v>
      </c>
      <c r="F115">
        <f t="shared" si="9"/>
        <v>0</v>
      </c>
      <c r="G115">
        <f t="shared" si="10"/>
        <v>0</v>
      </c>
      <c r="H115">
        <f t="shared" si="11"/>
        <v>0</v>
      </c>
    </row>
    <row r="116" spans="1:8">
      <c r="A116" t="s">
        <v>67</v>
      </c>
      <c r="B116" t="s">
        <v>168</v>
      </c>
      <c r="C116">
        <v>28</v>
      </c>
      <c r="D116" s="10">
        <v>0</v>
      </c>
      <c r="E116" s="10">
        <v>0</v>
      </c>
      <c r="F116">
        <f t="shared" si="9"/>
        <v>0</v>
      </c>
      <c r="G116">
        <f t="shared" si="10"/>
        <v>0</v>
      </c>
      <c r="H116">
        <f t="shared" si="11"/>
        <v>0</v>
      </c>
    </row>
    <row r="117" spans="1:8">
      <c r="A117" t="s">
        <v>169</v>
      </c>
      <c r="B117" t="s">
        <v>170</v>
      </c>
      <c r="C117">
        <v>20</v>
      </c>
      <c r="D117" s="10">
        <v>0</v>
      </c>
      <c r="E117" s="10">
        <v>0</v>
      </c>
      <c r="F117">
        <f t="shared" si="9"/>
        <v>0</v>
      </c>
      <c r="G117">
        <f t="shared" si="10"/>
        <v>0</v>
      </c>
      <c r="H117">
        <f t="shared" si="11"/>
        <v>0</v>
      </c>
    </row>
    <row r="118" spans="1:8">
      <c r="A118" t="s">
        <v>65</v>
      </c>
      <c r="B118" t="s">
        <v>66</v>
      </c>
      <c r="C118">
        <v>3</v>
      </c>
      <c r="D118" s="10">
        <v>0</v>
      </c>
      <c r="E118" s="10">
        <v>0</v>
      </c>
      <c r="F118">
        <f t="shared" si="9"/>
        <v>0</v>
      </c>
      <c r="G118">
        <f t="shared" si="10"/>
        <v>0</v>
      </c>
      <c r="H118">
        <f t="shared" si="11"/>
        <v>0</v>
      </c>
    </row>
    <row r="119" spans="1:8">
      <c r="A119" t="s">
        <v>171</v>
      </c>
      <c r="B119" t="s">
        <v>172</v>
      </c>
      <c r="C119">
        <v>9</v>
      </c>
      <c r="D119" s="10">
        <v>0</v>
      </c>
      <c r="E119">
        <v>0</v>
      </c>
      <c r="F119">
        <f t="shared" si="9"/>
        <v>0</v>
      </c>
      <c r="G119">
        <f t="shared" si="10"/>
        <v>0</v>
      </c>
      <c r="H119">
        <f t="shared" si="11"/>
        <v>0</v>
      </c>
    </row>
    <row r="120" spans="1:8" ht="13.5">
      <c r="A120" s="6"/>
      <c r="H120" s="4">
        <f>SUM(H52:H119)</f>
        <v>0</v>
      </c>
    </row>
    <row r="122" spans="1:8">
      <c r="A122" s="4" t="s">
        <v>173</v>
      </c>
      <c r="H122" s="1">
        <f>SUM(H40,H48,H120)</f>
        <v>0</v>
      </c>
    </row>
    <row r="124" spans="1:8">
      <c r="A124" t="s">
        <v>174</v>
      </c>
      <c r="H12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Vykaz vymer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Tomáš Sýkora</cp:lastModifiedBy>
  <dcterms:created xsi:type="dcterms:W3CDTF">2024-02-06T08:27:31Z</dcterms:created>
  <dcterms:modified xsi:type="dcterms:W3CDTF">2024-03-07T08:58:44Z</dcterms:modified>
</cp:coreProperties>
</file>